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G196" i="1" s="1"/>
  <c r="F13" i="1"/>
  <c r="F138" i="1" l="1"/>
  <c r="I119" i="1"/>
  <c r="J196" i="1"/>
  <c r="F62" i="1"/>
  <c r="I195" i="1"/>
  <c r="I176" i="1"/>
  <c r="H196" i="1"/>
  <c r="I100" i="1"/>
  <c r="I81" i="1"/>
  <c r="F24" i="1"/>
  <c r="F196" i="1" l="1"/>
  <c r="I196" i="1"/>
</calcChain>
</file>

<file path=xl/sharedStrings.xml><?xml version="1.0" encoding="utf-8"?>
<sst xmlns="http://schemas.openxmlformats.org/spreadsheetml/2006/main" count="316" uniqueCount="84">
  <si>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</si>
  <si>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</si>
  <si>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</si>
  <si>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</si>
  <si>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</si>
  <si>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</si>
  <si>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</si>
  <si>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</si>
  <si>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</si>
  <si>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</si>
  <si>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</si>
  <si>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</si>
  <si>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</si>
  <si>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</si>
  <si>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</si>
  <si>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</si>
  <si>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</si>
  <si>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</si>
  <si>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</si>
  <si>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</si>
  <si>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</si>
  <si>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</si>
  <si>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</si>
  <si>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</si>
  <si>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</si>
  <si>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</si>
  <si>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</si>
  <si>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</si>
  <si>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</si>
  <si>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</si>
  <si>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</si>
  <si>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</si>
  <si>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</si>
  <si>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</si>
  <si>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</si>
  <si>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</si>
  <si>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</si>
  <si>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</si>
  <si>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</si>
  <si>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пшённая с маслом и сахаром</t>
  </si>
  <si>
    <t>200/5</t>
  </si>
  <si>
    <t>Батон</t>
  </si>
  <si>
    <t>Чай с сахаром</t>
  </si>
  <si>
    <t>200/15</t>
  </si>
  <si>
    <t>Салат овощной</t>
  </si>
  <si>
    <t>Борщ из свежей капусты со сметаной</t>
  </si>
  <si>
    <t>Макароны отварные с маслом и соусом</t>
  </si>
  <si>
    <t>Сок</t>
  </si>
  <si>
    <t>Хлеб</t>
  </si>
  <si>
    <t>250/10</t>
  </si>
  <si>
    <t>150/5/10</t>
  </si>
  <si>
    <t>Каша молочная рисовая с маслом</t>
  </si>
  <si>
    <t>Суп гороховый со сметаной</t>
  </si>
  <si>
    <t xml:space="preserve">Котлета </t>
  </si>
  <si>
    <t>Гуляш</t>
  </si>
  <si>
    <t>Картофельное пюре с маслом</t>
  </si>
  <si>
    <t>Салат витаминный</t>
  </si>
  <si>
    <t>Каша молочная манная с маслом</t>
  </si>
  <si>
    <t>Винегрет с растительным маслом</t>
  </si>
  <si>
    <t>Щи из свежей капусты со сметаной</t>
  </si>
  <si>
    <t>Окорочка</t>
  </si>
  <si>
    <t>Рис отварной с маслом</t>
  </si>
  <si>
    <t>150/5</t>
  </si>
  <si>
    <t>Булочка сдобная</t>
  </si>
  <si>
    <t>Салат из белокочанной капусты</t>
  </si>
  <si>
    <t>Сул картофельный со сметаной</t>
  </si>
  <si>
    <t>Котлета рыбная</t>
  </si>
  <si>
    <t>Гречка с маслом и соусом</t>
  </si>
  <si>
    <t>200/5/10</t>
  </si>
  <si>
    <t>Фрукты</t>
  </si>
  <si>
    <t>Гречка со сливочным маслом и сахаром</t>
  </si>
  <si>
    <t>200/5/5</t>
  </si>
  <si>
    <t>Салат из свеклы</t>
  </si>
  <si>
    <t>Суп рассольник со сметаной</t>
  </si>
  <si>
    <t>Котлета мясная</t>
  </si>
  <si>
    <t>Макаронные изделия с маслом отварные</t>
  </si>
  <si>
    <t>Салат из помидоров и огурцов</t>
  </si>
  <si>
    <t>Плов из мяса птицы</t>
  </si>
  <si>
    <t>Суп вермишелевый со сметаной</t>
  </si>
  <si>
    <t>Суп рисовый со сметаной</t>
  </si>
  <si>
    <t>200/10</t>
  </si>
  <si>
    <t>Суп вермишелевый с маслом /макароны с с сыром/</t>
  </si>
  <si>
    <t>Булочка сдобная/запеканка/</t>
  </si>
  <si>
    <t>363/940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</si>
</sst>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10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8.3000000000000007</v>
      </c>
      <c r="H6" s="40">
        <v>11.7</v>
      </c>
      <c r="I6" s="40">
        <v>37.5</v>
      </c>
      <c r="J6" s="40">
        <v>288</v>
      </c>
      <c r="K6" s="41">
        <v>542</v>
      </c>
      <c r="L6" s="40">
        <v>15.64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8.9</v>
      </c>
      <c r="H8" s="43">
        <v>3.06</v>
      </c>
      <c r="I8" s="43">
        <v>26</v>
      </c>
      <c r="J8" s="43">
        <v>62</v>
      </c>
      <c r="K8" s="44">
        <v>457</v>
      </c>
      <c r="L8" s="43">
        <v>1.75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3.07</v>
      </c>
      <c r="H9" s="43">
        <v>1.07</v>
      </c>
      <c r="I9" s="43">
        <v>20.9</v>
      </c>
      <c r="J9" s="43">
        <v>107.2</v>
      </c>
      <c r="K9" s="44">
        <v>576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</v>
      </c>
      <c r="G13" s="19">
        <f t="shared" ref="G13:J13" si="0">SUM(G6:G12)</f>
        <v>20.270000000000003</v>
      </c>
      <c r="H13" s="19">
        <f t="shared" si="0"/>
        <v>15.83</v>
      </c>
      <c r="I13" s="19">
        <f t="shared" si="0"/>
        <v>84.4</v>
      </c>
      <c r="J13" s="19">
        <f t="shared" si="0"/>
        <v>457.2</v>
      </c>
      <c r="K13" s="25"/>
      <c r="L13" s="19">
        <f t="shared" ref="L13" si="1">SUM(L6:L12)</f>
        <v>20.47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3.3</v>
      </c>
      <c r="H14" s="43">
        <v>2.2999999999999998</v>
      </c>
      <c r="I14" s="43">
        <v>7.3</v>
      </c>
      <c r="J14" s="43">
        <v>55.1</v>
      </c>
      <c r="K14" s="44">
        <v>111</v>
      </c>
      <c r="L14" s="43">
        <v>1.32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 t="s">
        <v>49</v>
      </c>
      <c r="G15" s="43">
        <v>9.3000000000000007</v>
      </c>
      <c r="H15" s="43">
        <v>7.27</v>
      </c>
      <c r="I15" s="43">
        <v>11.92</v>
      </c>
      <c r="J15" s="43">
        <v>132.4</v>
      </c>
      <c r="K15" s="44">
        <v>262</v>
      </c>
      <c r="L15" s="43">
        <v>8.4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80</v>
      </c>
      <c r="G16" s="43">
        <v>9.8000000000000007</v>
      </c>
      <c r="H16" s="43">
        <v>4.5999999999999996</v>
      </c>
      <c r="I16" s="43">
        <v>31.82</v>
      </c>
      <c r="J16" s="43">
        <v>200.68</v>
      </c>
      <c r="K16" s="44">
        <v>608</v>
      </c>
      <c r="L16" s="43">
        <v>25.2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 t="s">
        <v>50</v>
      </c>
      <c r="G17" s="43">
        <v>7.4</v>
      </c>
      <c r="H17" s="43">
        <v>6</v>
      </c>
      <c r="I17" s="43">
        <v>35.299999999999997</v>
      </c>
      <c r="J17" s="43">
        <v>224.8</v>
      </c>
      <c r="K17" s="44">
        <v>565</v>
      </c>
      <c r="L17" s="43">
        <v>7.98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</v>
      </c>
      <c r="H18" s="43">
        <v>0.4</v>
      </c>
      <c r="I18" s="43">
        <v>9.8000000000000007</v>
      </c>
      <c r="J18" s="43">
        <v>42</v>
      </c>
      <c r="K18" s="44">
        <v>399</v>
      </c>
      <c r="L18" s="43">
        <v>13.9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60</v>
      </c>
      <c r="G20" s="43">
        <v>3.96</v>
      </c>
      <c r="H20" s="43">
        <v>0.72</v>
      </c>
      <c r="I20" s="43">
        <v>1.38</v>
      </c>
      <c r="J20" s="43">
        <v>108.6</v>
      </c>
      <c r="K20" s="44">
        <v>579</v>
      </c>
      <c r="L20" s="43">
        <v>3.9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24</v>
      </c>
      <c r="E22" s="42"/>
      <c r="F22" s="43">
        <v>200</v>
      </c>
      <c r="G22" s="43">
        <v>0.9</v>
      </c>
      <c r="H22" s="43">
        <v>0.2</v>
      </c>
      <c r="I22" s="43">
        <v>8.1</v>
      </c>
      <c r="J22" s="43">
        <v>38.76</v>
      </c>
      <c r="K22" s="44">
        <v>368</v>
      </c>
      <c r="L22" s="43">
        <v>19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35.06</v>
      </c>
      <c r="H23" s="19">
        <f t="shared" si="2"/>
        <v>21.49</v>
      </c>
      <c r="I23" s="19">
        <f t="shared" si="2"/>
        <v>105.61999999999999</v>
      </c>
      <c r="J23" s="19">
        <f t="shared" si="2"/>
        <v>802.34</v>
      </c>
      <c r="K23" s="25"/>
      <c r="L23" s="19">
        <f t="shared" ref="L23" si="3">SUM(L14:L22)</f>
        <v>79.7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670</v>
      </c>
      <c r="G24" s="32">
        <f t="shared" ref="G24:J24" si="4">G13+G23</f>
        <v>55.330000000000005</v>
      </c>
      <c r="H24" s="32">
        <f t="shared" si="4"/>
        <v>37.32</v>
      </c>
      <c r="I24" s="32">
        <f t="shared" si="4"/>
        <v>190.01999999999998</v>
      </c>
      <c r="J24" s="32">
        <f t="shared" si="4"/>
        <v>1259.54</v>
      </c>
      <c r="K24" s="32"/>
      <c r="L24" s="32">
        <f t="shared" ref="L24" si="5">L13+L23</f>
        <v>100.17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 t="s">
        <v>40</v>
      </c>
      <c r="G25" s="40">
        <v>7.7</v>
      </c>
      <c r="H25" s="40">
        <v>10</v>
      </c>
      <c r="I25" s="40">
        <v>68.900000000000006</v>
      </c>
      <c r="J25" s="40">
        <v>308.60000000000002</v>
      </c>
      <c r="K25" s="41">
        <v>257</v>
      </c>
      <c r="L25" s="40">
        <v>15.19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 t="s">
        <v>43</v>
      </c>
      <c r="G27" s="43">
        <v>8.9</v>
      </c>
      <c r="H27" s="43">
        <v>3.06</v>
      </c>
      <c r="I27" s="43">
        <v>26</v>
      </c>
      <c r="J27" s="43">
        <v>62</v>
      </c>
      <c r="K27" s="44">
        <v>457</v>
      </c>
      <c r="L27" s="43">
        <v>1.75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3.07</v>
      </c>
      <c r="H28" s="43">
        <v>1.07</v>
      </c>
      <c r="I28" s="43">
        <v>20.9</v>
      </c>
      <c r="J28" s="43">
        <v>107.2</v>
      </c>
      <c r="K28" s="44">
        <v>576</v>
      </c>
      <c r="L28" s="43">
        <v>3.08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</v>
      </c>
      <c r="G32" s="19">
        <f t="shared" ref="G32" si="6">SUM(G25:G31)</f>
        <v>19.670000000000002</v>
      </c>
      <c r="H32" s="19">
        <f t="shared" ref="H32" si="7">SUM(H25:H31)</f>
        <v>14.13</v>
      </c>
      <c r="I32" s="19">
        <f t="shared" ref="I32" si="8">SUM(I25:I31)</f>
        <v>115.80000000000001</v>
      </c>
      <c r="J32" s="19">
        <f t="shared" ref="J32:L32" si="9">SUM(J25:J31)</f>
        <v>477.8</v>
      </c>
      <c r="K32" s="25"/>
      <c r="L32" s="19">
        <f t="shared" si="9"/>
        <v>20.019999999999996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1.5</v>
      </c>
      <c r="H33" s="43">
        <v>4.5</v>
      </c>
      <c r="I33" s="43">
        <v>27.8</v>
      </c>
      <c r="J33" s="43">
        <v>88.3</v>
      </c>
      <c r="K33" s="44">
        <v>59</v>
      </c>
      <c r="L33" s="43">
        <v>4.6500000000000004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 t="s">
        <v>49</v>
      </c>
      <c r="G34" s="43">
        <v>11.7</v>
      </c>
      <c r="H34" s="43">
        <v>7.13</v>
      </c>
      <c r="I34" s="43">
        <v>17.8</v>
      </c>
      <c r="J34" s="43">
        <v>216.86</v>
      </c>
      <c r="K34" s="44">
        <v>306</v>
      </c>
      <c r="L34" s="43">
        <v>7.42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6.03</v>
      </c>
      <c r="H35" s="43">
        <v>12.54</v>
      </c>
      <c r="I35" s="43">
        <v>14.62</v>
      </c>
      <c r="J35" s="43">
        <v>125</v>
      </c>
      <c r="K35" s="44">
        <v>827</v>
      </c>
      <c r="L35" s="43">
        <v>35.28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 t="s">
        <v>40</v>
      </c>
      <c r="G36" s="43">
        <v>4.68</v>
      </c>
      <c r="H36" s="43">
        <v>33.42</v>
      </c>
      <c r="I36" s="43">
        <v>7.58</v>
      </c>
      <c r="J36" s="43">
        <v>348.04</v>
      </c>
      <c r="K36" s="44">
        <v>326</v>
      </c>
      <c r="L36" s="43">
        <v>10.199999999999999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0.4</v>
      </c>
      <c r="H37" s="43">
        <v>0.4</v>
      </c>
      <c r="I37" s="43">
        <v>9.8000000000000007</v>
      </c>
      <c r="J37" s="43">
        <v>42</v>
      </c>
      <c r="K37" s="44">
        <v>399</v>
      </c>
      <c r="L37" s="43">
        <v>13.9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60</v>
      </c>
      <c r="G39" s="43">
        <v>3.96</v>
      </c>
      <c r="H39" s="43">
        <v>0.72</v>
      </c>
      <c r="I39" s="43">
        <v>1.38</v>
      </c>
      <c r="J39" s="43">
        <v>108.6</v>
      </c>
      <c r="K39" s="44">
        <v>579</v>
      </c>
      <c r="L39" s="43">
        <v>3.9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450</v>
      </c>
      <c r="G42" s="19">
        <f t="shared" ref="G42" si="10">SUM(G33:G41)</f>
        <v>28.27</v>
      </c>
      <c r="H42" s="19">
        <f t="shared" ref="H42" si="11">SUM(H33:H41)</f>
        <v>58.71</v>
      </c>
      <c r="I42" s="19">
        <f t="shared" ref="I42" si="12">SUM(I33:I41)</f>
        <v>78.97999999999999</v>
      </c>
      <c r="J42" s="19">
        <f t="shared" ref="J42:L42" si="13">SUM(J33:J41)</f>
        <v>928.80000000000007</v>
      </c>
      <c r="K42" s="25"/>
      <c r="L42" s="19">
        <f t="shared" si="13"/>
        <v>75.350000000000009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480</v>
      </c>
      <c r="G43" s="32">
        <f t="shared" ref="G43" si="14">G32+G42</f>
        <v>47.94</v>
      </c>
      <c r="H43" s="32">
        <f t="shared" ref="H43" si="15">H32+H42</f>
        <v>72.84</v>
      </c>
      <c r="I43" s="32">
        <f t="shared" ref="I43" si="16">I32+I42</f>
        <v>194.78</v>
      </c>
      <c r="J43" s="32">
        <f t="shared" ref="J43:L43" si="17">J32+J42</f>
        <v>1406.6000000000001</v>
      </c>
      <c r="K43" s="32"/>
      <c r="L43" s="32">
        <f t="shared" si="17"/>
        <v>95.37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 t="s">
        <v>40</v>
      </c>
      <c r="G44" s="40">
        <v>3.43</v>
      </c>
      <c r="H44" s="40">
        <v>0.33</v>
      </c>
      <c r="I44" s="40">
        <v>22.61</v>
      </c>
      <c r="J44" s="40">
        <v>109.22</v>
      </c>
      <c r="K44" s="41">
        <v>151</v>
      </c>
      <c r="L44" s="40">
        <v>15.35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 t="s">
        <v>43</v>
      </c>
      <c r="G46" s="43">
        <v>8.9</v>
      </c>
      <c r="H46" s="43">
        <v>3.06</v>
      </c>
      <c r="I46" s="43">
        <v>26</v>
      </c>
      <c r="J46" s="43">
        <v>62</v>
      </c>
      <c r="K46" s="44">
        <v>457</v>
      </c>
      <c r="L46" s="43">
        <v>1.75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3.07</v>
      </c>
      <c r="H47" s="43">
        <v>1.07</v>
      </c>
      <c r="I47" s="43">
        <v>20.9</v>
      </c>
      <c r="J47" s="43">
        <v>107.2</v>
      </c>
      <c r="K47" s="44">
        <v>576</v>
      </c>
      <c r="L47" s="43">
        <v>3.08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</v>
      </c>
      <c r="G51" s="19">
        <f t="shared" ref="G51" si="18">SUM(G44:G50)</f>
        <v>15.4</v>
      </c>
      <c r="H51" s="19">
        <f t="shared" ref="H51" si="19">SUM(H44:H50)</f>
        <v>4.46</v>
      </c>
      <c r="I51" s="19">
        <f t="shared" ref="I51" si="20">SUM(I44:I50)</f>
        <v>69.509999999999991</v>
      </c>
      <c r="J51" s="19">
        <f t="shared" ref="J51:L51" si="21">SUM(J44:J50)</f>
        <v>278.42</v>
      </c>
      <c r="K51" s="25"/>
      <c r="L51" s="19">
        <f t="shared" si="21"/>
        <v>20.18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1.2</v>
      </c>
      <c r="H52" s="43">
        <v>9</v>
      </c>
      <c r="I52" s="43">
        <v>6.7</v>
      </c>
      <c r="J52" s="43">
        <v>111.9</v>
      </c>
      <c r="K52" s="44">
        <v>47</v>
      </c>
      <c r="L52" s="43">
        <v>6.65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 t="s">
        <v>49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175</v>
      </c>
      <c r="L53" s="43">
        <v>7.08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13.1</v>
      </c>
      <c r="H54" s="43">
        <v>17.3</v>
      </c>
      <c r="I54" s="43">
        <v>0.6</v>
      </c>
      <c r="J54" s="43">
        <v>214</v>
      </c>
      <c r="K54" s="44">
        <v>350</v>
      </c>
      <c r="L54" s="43">
        <v>39.5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 t="s">
        <v>62</v>
      </c>
      <c r="G55" s="43">
        <v>4.76</v>
      </c>
      <c r="H55" s="43">
        <v>7.85</v>
      </c>
      <c r="I55" s="43">
        <v>2.35</v>
      </c>
      <c r="J55" s="43">
        <v>224.6</v>
      </c>
      <c r="K55" s="44">
        <v>747</v>
      </c>
      <c r="L55" s="43">
        <v>8.15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0.4</v>
      </c>
      <c r="H56" s="43">
        <v>0.4</v>
      </c>
      <c r="I56" s="43">
        <v>9.8000000000000007</v>
      </c>
      <c r="J56" s="43">
        <v>42</v>
      </c>
      <c r="K56" s="44">
        <v>399</v>
      </c>
      <c r="L56" s="43">
        <v>13.9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60</v>
      </c>
      <c r="G58" s="43">
        <v>3.96</v>
      </c>
      <c r="H58" s="43">
        <v>0.72</v>
      </c>
      <c r="I58" s="43">
        <v>1.38</v>
      </c>
      <c r="J58" s="43">
        <v>108.6</v>
      </c>
      <c r="K58" s="44">
        <v>579</v>
      </c>
      <c r="L58" s="43">
        <v>3.9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450</v>
      </c>
      <c r="G61" s="19">
        <f t="shared" ref="G61" si="22">SUM(G52:G60)</f>
        <v>25.17</v>
      </c>
      <c r="H61" s="19">
        <f t="shared" ref="H61" si="23">SUM(H52:H60)</f>
        <v>40.159999999999997</v>
      </c>
      <c r="I61" s="19">
        <f t="shared" ref="I61" si="24">SUM(I52:I60)</f>
        <v>29.32</v>
      </c>
      <c r="J61" s="19">
        <f t="shared" ref="J61:L61" si="25">SUM(J52:J60)</f>
        <v>785.85</v>
      </c>
      <c r="K61" s="25"/>
      <c r="L61" s="19">
        <f t="shared" si="25"/>
        <v>79.180000000000007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480</v>
      </c>
      <c r="G62" s="32">
        <f t="shared" ref="G62" si="26">G51+G61</f>
        <v>40.57</v>
      </c>
      <c r="H62" s="32">
        <f t="shared" ref="H62" si="27">H51+H61</f>
        <v>44.62</v>
      </c>
      <c r="I62" s="32">
        <f t="shared" ref="I62" si="28">I51+I61</f>
        <v>98.829999999999984</v>
      </c>
      <c r="J62" s="32">
        <f t="shared" ref="J62:L62" si="29">J51+J61</f>
        <v>1064.27</v>
      </c>
      <c r="K62" s="32"/>
      <c r="L62" s="32">
        <f t="shared" si="29"/>
        <v>99.360000000000014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100</v>
      </c>
      <c r="G63" s="40">
        <v>4.68</v>
      </c>
      <c r="H63" s="40">
        <v>5.16</v>
      </c>
      <c r="I63" s="40">
        <v>31.56</v>
      </c>
      <c r="J63" s="40">
        <v>291.39999999999998</v>
      </c>
      <c r="K63" s="41">
        <v>1313</v>
      </c>
      <c r="L63" s="40">
        <v>18.100000000000001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 t="s">
        <v>43</v>
      </c>
      <c r="G65" s="43">
        <v>8.9</v>
      </c>
      <c r="H65" s="43">
        <v>3.06</v>
      </c>
      <c r="I65" s="43">
        <v>26</v>
      </c>
      <c r="J65" s="43">
        <v>62</v>
      </c>
      <c r="K65" s="44">
        <v>457</v>
      </c>
      <c r="L65" s="43">
        <v>1.75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13.58</v>
      </c>
      <c r="H70" s="19">
        <f t="shared" ref="H70" si="31">SUM(H63:H69)</f>
        <v>8.2200000000000006</v>
      </c>
      <c r="I70" s="19">
        <f t="shared" ref="I70" si="32">SUM(I63:I69)</f>
        <v>57.56</v>
      </c>
      <c r="J70" s="19">
        <f t="shared" ref="J70:L70" si="33">SUM(J63:J69)</f>
        <v>353.4</v>
      </c>
      <c r="K70" s="25"/>
      <c r="L70" s="19">
        <f t="shared" si="33"/>
        <v>19.850000000000001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2.5</v>
      </c>
      <c r="H71" s="43">
        <v>10.1</v>
      </c>
      <c r="I71" s="43">
        <v>10.4</v>
      </c>
      <c r="J71" s="43">
        <v>143</v>
      </c>
      <c r="K71" s="44">
        <v>65</v>
      </c>
      <c r="L71" s="43">
        <v>4.5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 t="s">
        <v>49</v>
      </c>
      <c r="G72" s="43">
        <v>6.45</v>
      </c>
      <c r="H72" s="43">
        <v>3.48</v>
      </c>
      <c r="I72" s="43">
        <v>23.13</v>
      </c>
      <c r="J72" s="43">
        <v>149.5</v>
      </c>
      <c r="K72" s="44">
        <v>61</v>
      </c>
      <c r="L72" s="43">
        <v>6.56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7.05</v>
      </c>
      <c r="H73" s="43">
        <v>1.3</v>
      </c>
      <c r="I73" s="43">
        <v>4.3</v>
      </c>
      <c r="J73" s="43">
        <v>57.15</v>
      </c>
      <c r="K73" s="44">
        <v>672</v>
      </c>
      <c r="L73" s="43">
        <v>26.24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 t="s">
        <v>68</v>
      </c>
      <c r="G74" s="43">
        <v>5.4</v>
      </c>
      <c r="H74" s="43">
        <v>7</v>
      </c>
      <c r="I74" s="43">
        <v>31.64</v>
      </c>
      <c r="J74" s="43">
        <v>229.16</v>
      </c>
      <c r="K74" s="44">
        <v>216</v>
      </c>
      <c r="L74" s="43">
        <v>9.2200000000000006</v>
      </c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0.4</v>
      </c>
      <c r="H75" s="43">
        <v>0.4</v>
      </c>
      <c r="I75" s="43">
        <v>9.8000000000000007</v>
      </c>
      <c r="J75" s="43">
        <v>42</v>
      </c>
      <c r="K75" s="44">
        <v>399</v>
      </c>
      <c r="L75" s="43">
        <v>13.9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60</v>
      </c>
      <c r="G77" s="43">
        <v>3.96</v>
      </c>
      <c r="H77" s="43">
        <v>0.72</v>
      </c>
      <c r="I77" s="43">
        <v>1.38</v>
      </c>
      <c r="J77" s="43">
        <v>108.6</v>
      </c>
      <c r="K77" s="44">
        <v>579</v>
      </c>
      <c r="L77" s="43">
        <v>3.9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69</v>
      </c>
      <c r="E79" s="42" t="s">
        <v>69</v>
      </c>
      <c r="F79" s="43">
        <v>200</v>
      </c>
      <c r="G79" s="43">
        <v>0.9</v>
      </c>
      <c r="H79" s="43">
        <v>0.2</v>
      </c>
      <c r="I79" s="43">
        <v>8.1</v>
      </c>
      <c r="J79" s="43">
        <v>38.76</v>
      </c>
      <c r="K79" s="44">
        <v>368</v>
      </c>
      <c r="L79" s="43">
        <v>19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26.659999999999997</v>
      </c>
      <c r="H80" s="19">
        <f t="shared" ref="H80" si="35">SUM(H71:H79)</f>
        <v>23.2</v>
      </c>
      <c r="I80" s="19">
        <f t="shared" ref="I80" si="36">SUM(I71:I79)</f>
        <v>88.749999999999986</v>
      </c>
      <c r="J80" s="19">
        <f t="shared" ref="J80:L80" si="37">SUM(J71:J79)</f>
        <v>768.17</v>
      </c>
      <c r="K80" s="25"/>
      <c r="L80" s="19">
        <f t="shared" si="37"/>
        <v>83.32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750</v>
      </c>
      <c r="G81" s="32">
        <f t="shared" ref="G81" si="38">G70+G80</f>
        <v>40.239999999999995</v>
      </c>
      <c r="H81" s="32">
        <f t="shared" ref="H81" si="39">H70+H80</f>
        <v>31.42</v>
      </c>
      <c r="I81" s="32">
        <f t="shared" ref="I81" si="40">I70+I80</f>
        <v>146.31</v>
      </c>
      <c r="J81" s="32">
        <f t="shared" ref="J81:L81" si="41">J70+J80</f>
        <v>1121.57</v>
      </c>
      <c r="K81" s="32"/>
      <c r="L81" s="32">
        <f t="shared" si="41"/>
        <v>103.16999999999999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 t="s">
        <v>71</v>
      </c>
      <c r="G82" s="40">
        <v>5.4</v>
      </c>
      <c r="H82" s="40">
        <v>7</v>
      </c>
      <c r="I82" s="40">
        <v>31.64</v>
      </c>
      <c r="J82" s="40">
        <v>229.16</v>
      </c>
      <c r="K82" s="41">
        <v>213</v>
      </c>
      <c r="L82" s="40">
        <v>10.27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 t="s">
        <v>43</v>
      </c>
      <c r="G84" s="43">
        <v>8.9</v>
      </c>
      <c r="H84" s="43">
        <v>3.06</v>
      </c>
      <c r="I84" s="43">
        <v>26</v>
      </c>
      <c r="J84" s="43">
        <v>62</v>
      </c>
      <c r="K84" s="44">
        <v>457</v>
      </c>
      <c r="L84" s="43">
        <v>1.75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3.07</v>
      </c>
      <c r="H85" s="43">
        <v>1.07</v>
      </c>
      <c r="I85" s="43">
        <v>20.9</v>
      </c>
      <c r="J85" s="43">
        <v>107.2</v>
      </c>
      <c r="K85" s="44">
        <v>576</v>
      </c>
      <c r="L85" s="43">
        <v>3.08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</v>
      </c>
      <c r="G89" s="19">
        <f t="shared" ref="G89" si="42">SUM(G82:G88)</f>
        <v>17.37</v>
      </c>
      <c r="H89" s="19">
        <f t="shared" ref="H89" si="43">SUM(H82:H88)</f>
        <v>11.13</v>
      </c>
      <c r="I89" s="19">
        <f t="shared" ref="I89" si="44">SUM(I82:I88)</f>
        <v>78.539999999999992</v>
      </c>
      <c r="J89" s="19">
        <f t="shared" ref="J89:L89" si="45">SUM(J82:J88)</f>
        <v>398.35999999999996</v>
      </c>
      <c r="K89" s="25"/>
      <c r="L89" s="19">
        <f t="shared" si="45"/>
        <v>15.1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1.3</v>
      </c>
      <c r="H90" s="43">
        <v>4.5</v>
      </c>
      <c r="I90" s="43">
        <v>7.6</v>
      </c>
      <c r="J90" s="43">
        <v>76.099999999999994</v>
      </c>
      <c r="K90" s="44">
        <v>62</v>
      </c>
      <c r="L90" s="43">
        <v>1.5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 t="s">
        <v>49</v>
      </c>
      <c r="G91" s="43">
        <v>7.29</v>
      </c>
      <c r="H91" s="43">
        <v>5.7</v>
      </c>
      <c r="I91" s="43">
        <v>16.989999999999998</v>
      </c>
      <c r="J91" s="43">
        <v>148.5</v>
      </c>
      <c r="K91" s="44">
        <v>296</v>
      </c>
      <c r="L91" s="43">
        <v>6.14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14.4</v>
      </c>
      <c r="H92" s="43">
        <v>3.3</v>
      </c>
      <c r="I92" s="43">
        <v>10.1</v>
      </c>
      <c r="J92" s="43">
        <v>127.1</v>
      </c>
      <c r="K92" s="44">
        <v>608</v>
      </c>
      <c r="L92" s="43">
        <v>28.3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 t="s">
        <v>62</v>
      </c>
      <c r="G93" s="43">
        <v>7.4</v>
      </c>
      <c r="H93" s="43">
        <v>6</v>
      </c>
      <c r="I93" s="43">
        <v>35.299999999999997</v>
      </c>
      <c r="J93" s="43">
        <v>224.8</v>
      </c>
      <c r="K93" s="44">
        <v>565</v>
      </c>
      <c r="L93" s="43">
        <v>7.15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0.4</v>
      </c>
      <c r="H94" s="43">
        <v>0.4</v>
      </c>
      <c r="I94" s="43">
        <v>9.8000000000000007</v>
      </c>
      <c r="J94" s="43">
        <v>42</v>
      </c>
      <c r="K94" s="44">
        <v>399</v>
      </c>
      <c r="L94" s="43">
        <v>13.9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60</v>
      </c>
      <c r="G96" s="43">
        <v>3.96</v>
      </c>
      <c r="H96" s="43">
        <v>0.72</v>
      </c>
      <c r="I96" s="43">
        <v>1.38</v>
      </c>
      <c r="J96" s="43">
        <v>108.6</v>
      </c>
      <c r="K96" s="44">
        <v>579</v>
      </c>
      <c r="L96" s="43">
        <v>3.9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 t="s">
        <v>69</v>
      </c>
      <c r="F98" s="43">
        <v>200</v>
      </c>
      <c r="G98" s="43">
        <v>0.9</v>
      </c>
      <c r="H98" s="43">
        <v>0.2</v>
      </c>
      <c r="I98" s="43">
        <v>8.1</v>
      </c>
      <c r="J98" s="43">
        <v>38.76</v>
      </c>
      <c r="K98" s="44">
        <v>368</v>
      </c>
      <c r="L98" s="43">
        <v>19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35.65</v>
      </c>
      <c r="H99" s="19">
        <f t="shared" ref="H99" si="47">SUM(H90:H98)</f>
        <v>20.819999999999997</v>
      </c>
      <c r="I99" s="19">
        <f t="shared" ref="I99" si="48">SUM(I90:I98)</f>
        <v>89.269999999999982</v>
      </c>
      <c r="J99" s="19">
        <f t="shared" ref="J99:L99" si="49">SUM(J90:J98)</f>
        <v>765.86</v>
      </c>
      <c r="K99" s="25"/>
      <c r="L99" s="19">
        <f t="shared" si="49"/>
        <v>79.889999999999986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680</v>
      </c>
      <c r="G100" s="32">
        <f t="shared" ref="G100" si="50">G89+G99</f>
        <v>53.019999999999996</v>
      </c>
      <c r="H100" s="32">
        <f t="shared" ref="H100" si="51">H89+H99</f>
        <v>31.949999999999996</v>
      </c>
      <c r="I100" s="32">
        <f t="shared" ref="I100" si="52">I89+I99</f>
        <v>167.80999999999997</v>
      </c>
      <c r="J100" s="32">
        <f t="shared" ref="J100:L100" si="53">J89+J99</f>
        <v>1164.22</v>
      </c>
      <c r="K100" s="32"/>
      <c r="L100" s="32">
        <f t="shared" si="53"/>
        <v>94.989999999999981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 t="s">
        <v>40</v>
      </c>
      <c r="G101" s="40">
        <v>3.43</v>
      </c>
      <c r="H101" s="40">
        <v>0.33</v>
      </c>
      <c r="I101" s="40">
        <v>22.61</v>
      </c>
      <c r="J101" s="40">
        <v>109.22</v>
      </c>
      <c r="K101" s="41">
        <v>151</v>
      </c>
      <c r="L101" s="40">
        <v>15.35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 t="s">
        <v>43</v>
      </c>
      <c r="G103" s="43">
        <v>8.9</v>
      </c>
      <c r="H103" s="43">
        <v>3.06</v>
      </c>
      <c r="I103" s="43">
        <v>26</v>
      </c>
      <c r="J103" s="43">
        <v>62</v>
      </c>
      <c r="K103" s="44">
        <v>457</v>
      </c>
      <c r="L103" s="43">
        <v>1.75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3.07</v>
      </c>
      <c r="H104" s="43">
        <v>1.07</v>
      </c>
      <c r="I104" s="43">
        <v>20.9</v>
      </c>
      <c r="J104" s="43">
        <v>107.2</v>
      </c>
      <c r="K104" s="44">
        <v>576</v>
      </c>
      <c r="L104" s="43">
        <v>3.08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</v>
      </c>
      <c r="G108" s="19">
        <f t="shared" ref="G108:J108" si="54">SUM(G101:G107)</f>
        <v>15.4</v>
      </c>
      <c r="H108" s="19">
        <f t="shared" si="54"/>
        <v>4.46</v>
      </c>
      <c r="I108" s="19">
        <f t="shared" si="54"/>
        <v>69.509999999999991</v>
      </c>
      <c r="J108" s="19">
        <f t="shared" si="54"/>
        <v>278.42</v>
      </c>
      <c r="K108" s="25"/>
      <c r="L108" s="19">
        <f t="shared" ref="L108" si="55">SUM(L101:L107)</f>
        <v>20.18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2.77</v>
      </c>
      <c r="H109" s="43">
        <v>2.4</v>
      </c>
      <c r="I109" s="43">
        <v>13.5</v>
      </c>
      <c r="J109" s="43">
        <v>181</v>
      </c>
      <c r="K109" s="44">
        <v>60</v>
      </c>
      <c r="L109" s="43">
        <v>10.5</v>
      </c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 t="s">
        <v>49</v>
      </c>
      <c r="G110" s="43">
        <v>1.75</v>
      </c>
      <c r="H110" s="43">
        <v>4.8899999999999997</v>
      </c>
      <c r="I110" s="43">
        <v>8.49</v>
      </c>
      <c r="J110" s="43">
        <v>84.75</v>
      </c>
      <c r="K110" s="44">
        <v>175</v>
      </c>
      <c r="L110" s="43">
        <v>7.08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90</v>
      </c>
      <c r="G111" s="43">
        <v>14.4</v>
      </c>
      <c r="H111" s="43">
        <v>3.3</v>
      </c>
      <c r="I111" s="43">
        <v>10.1</v>
      </c>
      <c r="J111" s="43">
        <v>127.1</v>
      </c>
      <c r="K111" s="44">
        <v>608</v>
      </c>
      <c r="L111" s="43">
        <v>20.86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 t="s">
        <v>68</v>
      </c>
      <c r="G112" s="43">
        <v>5.4</v>
      </c>
      <c r="H112" s="43">
        <v>7</v>
      </c>
      <c r="I112" s="43">
        <v>31.64</v>
      </c>
      <c r="J112" s="43">
        <v>229.16</v>
      </c>
      <c r="K112" s="44">
        <v>216</v>
      </c>
      <c r="L112" s="43">
        <v>8.1999999999999993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0.4</v>
      </c>
      <c r="H113" s="43">
        <v>0.4</v>
      </c>
      <c r="I113" s="43">
        <v>9.8000000000000007</v>
      </c>
      <c r="J113" s="43">
        <v>42</v>
      </c>
      <c r="K113" s="44">
        <v>399</v>
      </c>
      <c r="L113" s="43">
        <v>13.9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60</v>
      </c>
      <c r="G115" s="43">
        <v>3.96</v>
      </c>
      <c r="H115" s="43">
        <v>0.72</v>
      </c>
      <c r="I115" s="43">
        <v>1.38</v>
      </c>
      <c r="J115" s="43">
        <v>108.6</v>
      </c>
      <c r="K115" s="44">
        <v>579</v>
      </c>
      <c r="L115" s="43">
        <v>3.9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 t="s">
        <v>69</v>
      </c>
      <c r="F117" s="43">
        <v>200</v>
      </c>
      <c r="G117" s="43">
        <v>0.9</v>
      </c>
      <c r="H117" s="43">
        <v>0.2</v>
      </c>
      <c r="I117" s="43">
        <v>8.1</v>
      </c>
      <c r="J117" s="43">
        <v>38.76</v>
      </c>
      <c r="K117" s="44">
        <v>368</v>
      </c>
      <c r="L117" s="43">
        <v>15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56">SUM(G109:G117)</f>
        <v>29.58</v>
      </c>
      <c r="H118" s="19">
        <f t="shared" si="56"/>
        <v>18.909999999999997</v>
      </c>
      <c r="I118" s="19">
        <f t="shared" si="56"/>
        <v>83.009999999999991</v>
      </c>
      <c r="J118" s="19">
        <f t="shared" si="56"/>
        <v>811.37</v>
      </c>
      <c r="K118" s="25"/>
      <c r="L118" s="19">
        <f t="shared" ref="L118" si="57">SUM(L109:L117)</f>
        <v>79.44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680</v>
      </c>
      <c r="G119" s="32">
        <f t="shared" ref="G119" si="58">G108+G118</f>
        <v>44.98</v>
      </c>
      <c r="H119" s="32">
        <f t="shared" ref="H119" si="59">H108+H118</f>
        <v>23.369999999999997</v>
      </c>
      <c r="I119" s="32">
        <f t="shared" ref="I119" si="60">I108+I118</f>
        <v>152.51999999999998</v>
      </c>
      <c r="J119" s="32">
        <f t="shared" ref="J119:L119" si="61">J108+J118</f>
        <v>1089.79</v>
      </c>
      <c r="K119" s="32"/>
      <c r="L119" s="32">
        <f t="shared" si="61"/>
        <v>99.62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 t="s">
        <v>40</v>
      </c>
      <c r="G120" s="40">
        <v>8.3000000000000007</v>
      </c>
      <c r="H120" s="40">
        <v>11.7</v>
      </c>
      <c r="I120" s="40">
        <v>37.5</v>
      </c>
      <c r="J120" s="40">
        <v>288</v>
      </c>
      <c r="K120" s="41">
        <v>542</v>
      </c>
      <c r="L120" s="40">
        <v>15.64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 t="s">
        <v>43</v>
      </c>
      <c r="G122" s="43">
        <v>8.9</v>
      </c>
      <c r="H122" s="43">
        <v>3.06</v>
      </c>
      <c r="I122" s="43">
        <v>26</v>
      </c>
      <c r="J122" s="43">
        <v>62</v>
      </c>
      <c r="K122" s="44">
        <v>457</v>
      </c>
      <c r="L122" s="43">
        <v>1.75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3.07</v>
      </c>
      <c r="H123" s="43">
        <v>1.07</v>
      </c>
      <c r="I123" s="43">
        <v>20.9</v>
      </c>
      <c r="J123" s="43">
        <v>107.2</v>
      </c>
      <c r="K123" s="44">
        <v>576</v>
      </c>
      <c r="L123" s="43">
        <v>3.08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</v>
      </c>
      <c r="G127" s="19">
        <f t="shared" ref="G127:J127" si="62">SUM(G120:G126)</f>
        <v>20.270000000000003</v>
      </c>
      <c r="H127" s="19">
        <f t="shared" si="62"/>
        <v>15.83</v>
      </c>
      <c r="I127" s="19">
        <f t="shared" si="62"/>
        <v>84.4</v>
      </c>
      <c r="J127" s="19">
        <f t="shared" si="62"/>
        <v>457.2</v>
      </c>
      <c r="K127" s="25"/>
      <c r="L127" s="19">
        <f t="shared" ref="L127" si="63">SUM(L120:L126)</f>
        <v>20.47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100</v>
      </c>
      <c r="G128" s="43">
        <v>2.77</v>
      </c>
      <c r="H128" s="43">
        <v>2.4</v>
      </c>
      <c r="I128" s="43">
        <v>13.5</v>
      </c>
      <c r="J128" s="43">
        <v>181</v>
      </c>
      <c r="K128" s="44">
        <v>60</v>
      </c>
      <c r="L128" s="43">
        <v>15.5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 t="s">
        <v>49</v>
      </c>
      <c r="G129" s="43">
        <v>11.7</v>
      </c>
      <c r="H129" s="43">
        <v>7.13</v>
      </c>
      <c r="I129" s="43">
        <v>17.8</v>
      </c>
      <c r="J129" s="43">
        <v>216.86</v>
      </c>
      <c r="K129" s="44">
        <v>306</v>
      </c>
      <c r="L129" s="43">
        <v>18.149999999999999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150</v>
      </c>
      <c r="G130" s="43">
        <v>17.8</v>
      </c>
      <c r="H130" s="43">
        <v>18.48</v>
      </c>
      <c r="I130" s="43">
        <v>33.46</v>
      </c>
      <c r="J130" s="43">
        <v>380</v>
      </c>
      <c r="K130" s="44">
        <v>350</v>
      </c>
      <c r="L130" s="43">
        <v>13.42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0.4</v>
      </c>
      <c r="H132" s="43">
        <v>0.4</v>
      </c>
      <c r="I132" s="43">
        <v>9.8000000000000007</v>
      </c>
      <c r="J132" s="43">
        <v>42</v>
      </c>
      <c r="K132" s="44">
        <v>399</v>
      </c>
      <c r="L132" s="43">
        <v>13.9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60</v>
      </c>
      <c r="G134" s="43">
        <v>3.96</v>
      </c>
      <c r="H134" s="43">
        <v>0.72</v>
      </c>
      <c r="I134" s="43">
        <v>1.38</v>
      </c>
      <c r="J134" s="43">
        <v>108.6</v>
      </c>
      <c r="K134" s="44">
        <v>579</v>
      </c>
      <c r="L134" s="43">
        <v>3.9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 t="s">
        <v>69</v>
      </c>
      <c r="F136" s="43">
        <v>200</v>
      </c>
      <c r="G136" s="43">
        <v>0.9</v>
      </c>
      <c r="H136" s="43">
        <v>0.2</v>
      </c>
      <c r="I136" s="43">
        <v>8.1</v>
      </c>
      <c r="J136" s="43">
        <v>38.76</v>
      </c>
      <c r="K136" s="44">
        <v>368</v>
      </c>
      <c r="L136" s="43">
        <v>15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37.529999999999994</v>
      </c>
      <c r="H137" s="19">
        <f t="shared" si="64"/>
        <v>29.329999999999995</v>
      </c>
      <c r="I137" s="19">
        <f t="shared" si="64"/>
        <v>84.039999999999992</v>
      </c>
      <c r="J137" s="19">
        <f t="shared" si="64"/>
        <v>967.22</v>
      </c>
      <c r="K137" s="25"/>
      <c r="L137" s="19">
        <f t="shared" ref="L137" si="65">SUM(L128:L136)</f>
        <v>79.87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740</v>
      </c>
      <c r="G138" s="32">
        <f t="shared" ref="G138" si="66">G127+G137</f>
        <v>57.8</v>
      </c>
      <c r="H138" s="32">
        <f t="shared" ref="H138" si="67">H127+H137</f>
        <v>45.16</v>
      </c>
      <c r="I138" s="32">
        <f t="shared" ref="I138" si="68">I127+I137</f>
        <v>168.44</v>
      </c>
      <c r="J138" s="32">
        <f t="shared" ref="J138:L138" si="69">J127+J137</f>
        <v>1424.42</v>
      </c>
      <c r="K138" s="32"/>
      <c r="L138" s="32">
        <f t="shared" si="69"/>
        <v>100.34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 t="s">
        <v>40</v>
      </c>
      <c r="G139" s="40">
        <v>7.7</v>
      </c>
      <c r="H139" s="40">
        <v>10</v>
      </c>
      <c r="I139" s="40">
        <v>68.900000000000006</v>
      </c>
      <c r="J139" s="40">
        <v>308.60000000000002</v>
      </c>
      <c r="K139" s="41">
        <v>257</v>
      </c>
      <c r="L139" s="40">
        <v>15.19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 t="s">
        <v>43</v>
      </c>
      <c r="G141" s="43">
        <v>8.9</v>
      </c>
      <c r="H141" s="43">
        <v>3.06</v>
      </c>
      <c r="I141" s="43">
        <v>26</v>
      </c>
      <c r="J141" s="43">
        <v>62</v>
      </c>
      <c r="K141" s="44">
        <v>457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3.07</v>
      </c>
      <c r="H142" s="43">
        <v>1.07</v>
      </c>
      <c r="I142" s="43">
        <v>20.9</v>
      </c>
      <c r="J142" s="43">
        <v>107.2</v>
      </c>
      <c r="K142" s="44">
        <v>576</v>
      </c>
      <c r="L142" s="43">
        <v>3.08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</v>
      </c>
      <c r="G146" s="19">
        <f t="shared" ref="G146:J146" si="70">SUM(G139:G145)</f>
        <v>19.670000000000002</v>
      </c>
      <c r="H146" s="19">
        <f t="shared" si="70"/>
        <v>14.13</v>
      </c>
      <c r="I146" s="19">
        <f t="shared" si="70"/>
        <v>115.80000000000001</v>
      </c>
      <c r="J146" s="19">
        <f t="shared" si="70"/>
        <v>477.8</v>
      </c>
      <c r="K146" s="25"/>
      <c r="L146" s="19">
        <f t="shared" ref="L146" si="71">SUM(L139:L145)</f>
        <v>20.019999999999996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1.3</v>
      </c>
      <c r="H147" s="43">
        <v>4.5</v>
      </c>
      <c r="I147" s="43">
        <v>7.6</v>
      </c>
      <c r="J147" s="43">
        <v>76.099999999999994</v>
      </c>
      <c r="K147" s="44">
        <v>62</v>
      </c>
      <c r="L147" s="43">
        <v>1.5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 t="s">
        <v>49</v>
      </c>
      <c r="G148" s="43">
        <v>7.29</v>
      </c>
      <c r="H148" s="43">
        <v>5.7</v>
      </c>
      <c r="I148" s="43">
        <v>16.989999999999998</v>
      </c>
      <c r="J148" s="43">
        <v>148.5</v>
      </c>
      <c r="K148" s="44">
        <v>296</v>
      </c>
      <c r="L148" s="43">
        <v>6.15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13.1</v>
      </c>
      <c r="H149" s="43">
        <v>17.3</v>
      </c>
      <c r="I149" s="43">
        <v>0.6</v>
      </c>
      <c r="J149" s="43">
        <v>214</v>
      </c>
      <c r="K149" s="44">
        <v>350</v>
      </c>
      <c r="L149" s="43">
        <v>39.5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 t="s">
        <v>62</v>
      </c>
      <c r="G150" s="43">
        <v>7.4</v>
      </c>
      <c r="H150" s="43">
        <v>6</v>
      </c>
      <c r="I150" s="43">
        <v>35.299999999999997</v>
      </c>
      <c r="J150" s="43">
        <v>224.8</v>
      </c>
      <c r="K150" s="44">
        <v>565</v>
      </c>
      <c r="L150" s="43">
        <v>7.15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0.4</v>
      </c>
      <c r="H151" s="43">
        <v>0.4</v>
      </c>
      <c r="I151" s="43">
        <v>9.8000000000000007</v>
      </c>
      <c r="J151" s="43">
        <v>42</v>
      </c>
      <c r="K151" s="44">
        <v>399</v>
      </c>
      <c r="L151" s="43">
        <v>13.9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60</v>
      </c>
      <c r="G153" s="43">
        <v>3.96</v>
      </c>
      <c r="H153" s="43">
        <v>0.72</v>
      </c>
      <c r="I153" s="43">
        <v>1.38</v>
      </c>
      <c r="J153" s="43">
        <v>108.6</v>
      </c>
      <c r="K153" s="44">
        <v>579</v>
      </c>
      <c r="L153" s="43">
        <v>3.9</v>
      </c>
    </row>
    <row r="154" spans="1:12" ht="15" x14ac:dyDescent="0.25">
      <c r="A154" s="23"/>
      <c r="B154" s="15"/>
      <c r="C154" s="11"/>
      <c r="D154" s="6"/>
      <c r="E154" s="51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 t="s">
        <v>69</v>
      </c>
      <c r="F155" s="43">
        <v>200</v>
      </c>
      <c r="G155" s="43">
        <v>0.9</v>
      </c>
      <c r="H155" s="43">
        <v>0.2</v>
      </c>
      <c r="I155" s="43">
        <v>8.1</v>
      </c>
      <c r="J155" s="43">
        <v>38.76</v>
      </c>
      <c r="K155" s="44">
        <v>368</v>
      </c>
      <c r="L155" s="43">
        <v>7.99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34.349999999999994</v>
      </c>
      <c r="H156" s="19">
        <f t="shared" si="72"/>
        <v>34.82</v>
      </c>
      <c r="I156" s="19">
        <f t="shared" si="72"/>
        <v>79.769999999999982</v>
      </c>
      <c r="J156" s="19">
        <f t="shared" si="72"/>
        <v>852.7600000000001</v>
      </c>
      <c r="K156" s="25"/>
      <c r="L156" s="19">
        <f t="shared" ref="L156" si="73">SUM(L147:L155)</f>
        <v>80.09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680</v>
      </c>
      <c r="G157" s="32">
        <f t="shared" ref="G157" si="74">G146+G156</f>
        <v>54.019999999999996</v>
      </c>
      <c r="H157" s="32">
        <f t="shared" ref="H157" si="75">H146+H156</f>
        <v>48.95</v>
      </c>
      <c r="I157" s="32">
        <f t="shared" ref="I157" si="76">I146+I156</f>
        <v>195.57</v>
      </c>
      <c r="J157" s="32">
        <f t="shared" ref="J157:L157" si="77">J146+J156</f>
        <v>1330.5600000000002</v>
      </c>
      <c r="K157" s="32"/>
      <c r="L157" s="32">
        <f t="shared" si="77"/>
        <v>100.11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100</v>
      </c>
      <c r="G158" s="40">
        <v>4.68</v>
      </c>
      <c r="H158" s="40">
        <v>5.16</v>
      </c>
      <c r="I158" s="40">
        <v>31.56</v>
      </c>
      <c r="J158" s="40">
        <v>291.39999999999998</v>
      </c>
      <c r="K158" s="41">
        <v>1313</v>
      </c>
      <c r="L158" s="40">
        <v>18.100000000000001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 t="s">
        <v>43</v>
      </c>
      <c r="G160" s="43">
        <v>8.9</v>
      </c>
      <c r="H160" s="43">
        <v>3.06</v>
      </c>
      <c r="I160" s="43">
        <v>26</v>
      </c>
      <c r="J160" s="43">
        <v>62</v>
      </c>
      <c r="K160" s="44">
        <v>457</v>
      </c>
      <c r="L160" s="43">
        <v>1.75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13.58</v>
      </c>
      <c r="H165" s="19">
        <f t="shared" si="78"/>
        <v>8.2200000000000006</v>
      </c>
      <c r="I165" s="19">
        <f t="shared" si="78"/>
        <v>57.56</v>
      </c>
      <c r="J165" s="19">
        <f t="shared" si="78"/>
        <v>353.4</v>
      </c>
      <c r="K165" s="25"/>
      <c r="L165" s="19">
        <f t="shared" ref="L165" si="79">SUM(L158:L164)</f>
        <v>19.850000000000001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2.77</v>
      </c>
      <c r="H166" s="43">
        <v>2.4</v>
      </c>
      <c r="I166" s="43">
        <v>13.5</v>
      </c>
      <c r="J166" s="43">
        <v>181</v>
      </c>
      <c r="K166" s="44">
        <v>60</v>
      </c>
      <c r="L166" s="43">
        <v>15.5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 t="s">
        <v>49</v>
      </c>
      <c r="G167" s="43">
        <v>6.45</v>
      </c>
      <c r="H167" s="43">
        <v>3.48</v>
      </c>
      <c r="I167" s="43">
        <v>23.13</v>
      </c>
      <c r="J167" s="43">
        <v>149.5</v>
      </c>
      <c r="K167" s="44">
        <v>307</v>
      </c>
      <c r="L167" s="43">
        <v>10.15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7.05</v>
      </c>
      <c r="H168" s="43">
        <v>1.3</v>
      </c>
      <c r="I168" s="43">
        <v>4.3</v>
      </c>
      <c r="J168" s="43">
        <v>57.15</v>
      </c>
      <c r="K168" s="44">
        <v>672</v>
      </c>
      <c r="L168" s="43">
        <v>26.24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 t="s">
        <v>40</v>
      </c>
      <c r="G169" s="43">
        <v>4.68</v>
      </c>
      <c r="H169" s="43">
        <v>33.42</v>
      </c>
      <c r="I169" s="43">
        <v>7.58</v>
      </c>
      <c r="J169" s="43">
        <v>348.04</v>
      </c>
      <c r="K169" s="44">
        <v>326</v>
      </c>
      <c r="L169" s="43">
        <v>10.199999999999999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0.4</v>
      </c>
      <c r="H170" s="43">
        <v>0.4</v>
      </c>
      <c r="I170" s="43">
        <v>9.8000000000000007</v>
      </c>
      <c r="J170" s="43">
        <v>42</v>
      </c>
      <c r="K170" s="44">
        <v>399</v>
      </c>
      <c r="L170" s="43">
        <v>13.9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60</v>
      </c>
      <c r="G172" s="43">
        <v>3.96</v>
      </c>
      <c r="H172" s="43">
        <v>0.72</v>
      </c>
      <c r="I172" s="43">
        <v>1.38</v>
      </c>
      <c r="J172" s="43">
        <v>108.6</v>
      </c>
      <c r="K172" s="44">
        <v>579</v>
      </c>
      <c r="L172" s="43">
        <v>3.9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 t="shared" ref="G175:J175" si="80">SUM(G166:G174)</f>
        <v>25.31</v>
      </c>
      <c r="H175" s="19">
        <f t="shared" si="80"/>
        <v>41.72</v>
      </c>
      <c r="I175" s="19">
        <f t="shared" si="80"/>
        <v>59.689999999999991</v>
      </c>
      <c r="J175" s="19">
        <f t="shared" si="80"/>
        <v>886.29000000000008</v>
      </c>
      <c r="K175" s="25"/>
      <c r="L175" s="19">
        <f t="shared" ref="L175" si="81">SUM(L166:L174)</f>
        <v>79.890000000000015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550</v>
      </c>
      <c r="G176" s="32">
        <f t="shared" ref="G176" si="82">G165+G175</f>
        <v>38.89</v>
      </c>
      <c r="H176" s="32">
        <f t="shared" ref="H176" si="83">H165+H175</f>
        <v>49.94</v>
      </c>
      <c r="I176" s="32">
        <f t="shared" ref="I176" si="84">I165+I175</f>
        <v>117.25</v>
      </c>
      <c r="J176" s="32">
        <f t="shared" ref="J176:L176" si="85">J165+J175</f>
        <v>1239.69</v>
      </c>
      <c r="K176" s="32"/>
      <c r="L176" s="32">
        <f t="shared" si="85"/>
        <v>99.740000000000009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5.5</v>
      </c>
      <c r="H177" s="40">
        <v>4.9000000000000004</v>
      </c>
      <c r="I177" s="40">
        <v>12.3</v>
      </c>
      <c r="J177" s="40">
        <v>331.2</v>
      </c>
      <c r="K177" s="41" t="s">
        <v>83</v>
      </c>
      <c r="L177" s="40">
        <v>14.48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 t="s">
        <v>43</v>
      </c>
      <c r="G179" s="43">
        <v>8.9</v>
      </c>
      <c r="H179" s="43">
        <v>3.06</v>
      </c>
      <c r="I179" s="43">
        <v>26</v>
      </c>
      <c r="J179" s="43">
        <v>62</v>
      </c>
      <c r="K179" s="44">
        <v>457</v>
      </c>
      <c r="L179" s="43">
        <v>1.75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3.07</v>
      </c>
      <c r="H180" s="43">
        <v>1.07</v>
      </c>
      <c r="I180" s="43">
        <v>20.9</v>
      </c>
      <c r="J180" s="43">
        <v>107.2</v>
      </c>
      <c r="K180" s="44">
        <v>576</v>
      </c>
      <c r="L180" s="43">
        <v>3.08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230</v>
      </c>
      <c r="G184" s="19">
        <f t="shared" ref="G184:J184" si="86">SUM(G177:G183)</f>
        <v>17.47</v>
      </c>
      <c r="H184" s="19">
        <f t="shared" si="86"/>
        <v>9.0300000000000011</v>
      </c>
      <c r="I184" s="19">
        <f t="shared" si="86"/>
        <v>59.199999999999996</v>
      </c>
      <c r="J184" s="19">
        <f t="shared" si="86"/>
        <v>500.4</v>
      </c>
      <c r="K184" s="25"/>
      <c r="L184" s="19">
        <f t="shared" ref="L184" si="87">SUM(L177:L183)</f>
        <v>19.310000000000002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100</v>
      </c>
      <c r="G185" s="43">
        <v>2.77</v>
      </c>
      <c r="H185" s="43">
        <v>2.4</v>
      </c>
      <c r="I185" s="43">
        <v>13.5</v>
      </c>
      <c r="J185" s="43">
        <v>181</v>
      </c>
      <c r="K185" s="44">
        <v>60</v>
      </c>
      <c r="L185" s="43">
        <v>15.5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 t="s">
        <v>80</v>
      </c>
      <c r="G186" s="43">
        <v>26.41</v>
      </c>
      <c r="H186" s="43">
        <v>15.56</v>
      </c>
      <c r="I186" s="43">
        <v>63.46</v>
      </c>
      <c r="J186" s="43">
        <v>95.72</v>
      </c>
      <c r="K186" s="44">
        <v>61</v>
      </c>
      <c r="L186" s="43">
        <v>8.24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90</v>
      </c>
      <c r="G187" s="43">
        <v>6.03</v>
      </c>
      <c r="H187" s="43">
        <v>12.54</v>
      </c>
      <c r="I187" s="43">
        <v>14.62</v>
      </c>
      <c r="J187" s="43">
        <v>125</v>
      </c>
      <c r="K187" s="44">
        <v>827</v>
      </c>
      <c r="L187" s="43">
        <v>30.28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 t="s">
        <v>68</v>
      </c>
      <c r="G188" s="43">
        <v>5.4</v>
      </c>
      <c r="H188" s="43">
        <v>7</v>
      </c>
      <c r="I188" s="43">
        <v>31.64</v>
      </c>
      <c r="J188" s="43">
        <v>229.16</v>
      </c>
      <c r="K188" s="44">
        <v>216</v>
      </c>
      <c r="L188" s="43">
        <v>8.1999999999999993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0.4</v>
      </c>
      <c r="H189" s="43">
        <v>0.4</v>
      </c>
      <c r="I189" s="43">
        <v>9.8000000000000007</v>
      </c>
      <c r="J189" s="43">
        <v>42</v>
      </c>
      <c r="K189" s="44">
        <v>399</v>
      </c>
      <c r="L189" s="43">
        <v>13.9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60</v>
      </c>
      <c r="G191" s="43">
        <v>3.96</v>
      </c>
      <c r="H191" s="43">
        <v>0.72</v>
      </c>
      <c r="I191" s="43">
        <v>1.38</v>
      </c>
      <c r="J191" s="43">
        <v>108.6</v>
      </c>
      <c r="K191" s="44">
        <v>579</v>
      </c>
      <c r="L191" s="43">
        <v>3.9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450</v>
      </c>
      <c r="G194" s="19">
        <f t="shared" ref="G194:J194" si="88">SUM(G185:G193)</f>
        <v>44.97</v>
      </c>
      <c r="H194" s="19">
        <f t="shared" si="88"/>
        <v>38.619999999999997</v>
      </c>
      <c r="I194" s="19">
        <f t="shared" si="88"/>
        <v>134.4</v>
      </c>
      <c r="J194" s="19">
        <f t="shared" si="88"/>
        <v>781.48</v>
      </c>
      <c r="K194" s="25"/>
      <c r="L194" s="19">
        <f t="shared" ref="L194" si="89">SUM(L185:L193)</f>
        <v>80.02000000000001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680</v>
      </c>
      <c r="G195" s="32">
        <f t="shared" ref="G195" si="90">G184+G194</f>
        <v>62.44</v>
      </c>
      <c r="H195" s="32">
        <f t="shared" ref="H195" si="91">H184+H194</f>
        <v>47.65</v>
      </c>
      <c r="I195" s="32">
        <f t="shared" ref="I195" si="92">I184+I194</f>
        <v>193.6</v>
      </c>
      <c r="J195" s="32">
        <f t="shared" ref="J195:L195" si="93">J184+J194</f>
        <v>1281.8800000000001</v>
      </c>
      <c r="K195" s="32"/>
      <c r="L195" s="32">
        <f t="shared" si="93"/>
        <v>99.330000000000013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49.522999999999996</v>
      </c>
      <c r="H196" s="34">
        <f t="shared" si="94"/>
        <v>43.321999999999989</v>
      </c>
      <c r="I196" s="34">
        <f t="shared" si="94"/>
        <v>162.51299999999998</v>
      </c>
      <c r="J196" s="34">
        <f t="shared" si="94"/>
        <v>1238.2540000000001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99.220000000000013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2023-10-19T09:15:58Z</dcterms:modified>
</cp:coreProperties>
</file>